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ОТЧЕТ Чудновского д.6 к.1" sheetId="1" r:id="rId4"/>
  </sheets>
</workbook>
</file>

<file path=xl/sharedStrings.xml><?xml version="1.0" encoding="utf-8"?>
<sst xmlns="http://schemas.openxmlformats.org/spreadsheetml/2006/main" uniqueCount="44">
  <si>
    <r>
      <rPr>
        <b val="1"/>
        <sz val="10"/>
        <color indexed="8"/>
        <rFont val="Times New Roman"/>
      </rPr>
      <t xml:space="preserve">ОТЧЕТ 2015 год
</t>
    </r>
    <r>
      <rPr>
        <sz val="10"/>
        <color indexed="8"/>
        <rFont val="Times New Roman"/>
      </rPr>
      <t xml:space="preserve">О выполнении годового плана мероприятий по 
</t>
    </r>
    <r>
      <rPr>
        <sz val="10"/>
        <color indexed="8"/>
        <rFont val="Times New Roman"/>
      </rPr>
      <t xml:space="preserve">текущему ремонту общего имущества МКД
</t>
    </r>
    <r>
      <rPr>
        <sz val="10"/>
        <color indexed="8"/>
        <rFont val="Times New Roman"/>
      </rPr>
      <t>по адресу ул. Чудновского д.6 корп.1</t>
    </r>
    <r>
      <rPr>
        <b val="1"/>
        <sz val="10"/>
        <color indexed="8"/>
        <rFont val="Times New Roman"/>
      </rPr>
      <t xml:space="preserve">
</t>
    </r>
  </si>
  <si>
    <t>№ п/п</t>
  </si>
  <si>
    <t>Содержание ремонт (услуг)</t>
  </si>
  <si>
    <t>Объемы работ</t>
  </si>
  <si>
    <t>Подрядчик (исполнитель)</t>
  </si>
  <si>
    <t>№ договора</t>
  </si>
  <si>
    <t>Договорная цена (руб)</t>
  </si>
  <si>
    <t>Сроки выполнения</t>
  </si>
  <si>
    <t>Косметический ремонт в парадной №5,6,7.</t>
  </si>
  <si>
    <t>3 пар.</t>
  </si>
  <si>
    <t>ООО "Ренессанс- Строй"</t>
  </si>
  <si>
    <t>№03/07-15
от 20.07.2015 г.</t>
  </si>
  <si>
    <t>Май-Ноябрь</t>
  </si>
  <si>
    <t>Сантехнические работы по замене аварийных стояков ХВС, ГВС, ЦО, канализации  (квартиры).</t>
  </si>
  <si>
    <t>согласно смете</t>
  </si>
  <si>
    <t>ООО "СКС"</t>
  </si>
  <si>
    <t>№1/13 
от 01.11.2013 г.</t>
  </si>
  <si>
    <t>Январь-Декабрь</t>
  </si>
  <si>
    <t>Сантехнические работы по замене системы канализации , ремонт ЦО в подвале, замена конвекторов, водоснабжение мусороприемной камеры, замена ливнестоков, замена регистров отопления в приямке парадных № 1,2,5,7.</t>
  </si>
  <si>
    <t>Электромонтажные работы по ремонту этажных электрощитов.</t>
  </si>
  <si>
    <t>90 шт</t>
  </si>
  <si>
    <t>ООО "ПИТЕР-П"</t>
  </si>
  <si>
    <t>№Э Ч 6.1.15
от 18.06.2015 г.</t>
  </si>
  <si>
    <t>Апрель-Октябрь</t>
  </si>
  <si>
    <t>Замена лестницы в приямке №7 на металлическую.</t>
  </si>
  <si>
    <t>1шт.</t>
  </si>
  <si>
    <t>№02/03-15
 от 02.03.2015 г.</t>
  </si>
  <si>
    <t>Февраль-Март</t>
  </si>
  <si>
    <t>Уборка подвала.</t>
  </si>
  <si>
    <t>1шт</t>
  </si>
  <si>
    <t>ООО "Вторая Клининговая Компания"</t>
  </si>
  <si>
    <t>№10 
от 12.03.2015г.</t>
  </si>
  <si>
    <t>Апрель-Май</t>
  </si>
  <si>
    <t>Электромонтажные работы по энергосбережению:замена ламп накаливания на энергосберегающие, ДРЛ</t>
  </si>
  <si>
    <t>105 шт.</t>
  </si>
  <si>
    <t>ООО "ГЖРУ"</t>
  </si>
  <si>
    <t>стоимость ламп</t>
  </si>
  <si>
    <t>Работы согласно протокола обследования зеленых насаждений и порубочного билета:снос аварийных деревьев,кронирование и санитарная обрезка.</t>
  </si>
  <si>
    <t xml:space="preserve">43шт/80м.пог </t>
  </si>
  <si>
    <t>ООО "ГОРИЗОНТ"</t>
  </si>
  <si>
    <t>№Б01.03.15
от 03.03.2015г.</t>
  </si>
  <si>
    <t>Март,Апрель</t>
  </si>
  <si>
    <t>Денежные средства на непредвиденный текущий ремонт, услуги ВЦКП</t>
  </si>
  <si>
    <t>Итого</t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</si>
</sst>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0"/>
      <color indexed="8"/>
      <name val="Times New Roman"/>
    </font>
    <font>
      <sz val="10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1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0" applyFont="1" applyFill="1" applyBorder="1" applyAlignment="1" applyProtection="0">
      <alignment horizontal="center" vertical="center" wrapText="1"/>
    </xf>
    <xf numFmtId="49" fontId="4" fillId="2" borderId="2" applyNumberFormat="1" applyFont="1" applyFill="1" applyBorder="1" applyAlignment="1" applyProtection="0">
      <alignment horizontal="center" vertical="center" wrapText="1"/>
    </xf>
    <xf numFmtId="0" fontId="4" fillId="2" borderId="2" applyNumberFormat="1" applyFont="1" applyFill="1" applyBorder="1" applyAlignment="1" applyProtection="0">
      <alignment horizontal="center" vertical="center" wrapText="1"/>
    </xf>
    <xf numFmtId="49" fontId="4" fillId="2" borderId="2" applyNumberFormat="1" applyFont="1" applyFill="1" applyBorder="1" applyAlignment="1" applyProtection="0">
      <alignment horizontal="left" vertical="center" wrapText="1"/>
    </xf>
    <xf numFmtId="4" fontId="4" fillId="2" borderId="2" applyNumberFormat="1" applyFont="1" applyFill="1" applyBorder="1" applyAlignment="1" applyProtection="0">
      <alignment horizontal="center" vertical="center"/>
    </xf>
    <xf numFmtId="49" fontId="4" fillId="2" borderId="2" applyNumberFormat="1" applyFont="1" applyFill="1" applyBorder="1" applyAlignment="1" applyProtection="0">
      <alignment horizontal="center" vertical="center"/>
    </xf>
    <xf numFmtId="4" fontId="4" fillId="2" borderId="2" applyNumberFormat="1" applyFont="1" applyFill="1" applyBorder="1" applyAlignment="1" applyProtection="0">
      <alignment horizontal="center" vertical="center" wrapText="1"/>
    </xf>
    <xf numFmtId="0" fontId="4" fillId="2" borderId="2" applyNumberFormat="0" applyFont="1" applyFill="1" applyBorder="1" applyAlignment="1" applyProtection="0">
      <alignment vertical="bottom"/>
    </xf>
    <xf numFmtId="0" fontId="4" fillId="2" borderId="2" applyNumberFormat="0" applyFont="1" applyFill="1" applyBorder="1" applyAlignment="1" applyProtection="0">
      <alignment horizontal="center" vertical="center" wrapText="1"/>
    </xf>
    <xf numFmtId="0" fontId="4" fillId="2" borderId="2" applyNumberFormat="0" applyFont="1" applyFill="1" applyBorder="1" applyAlignment="1" applyProtection="0">
      <alignment horizontal="center" vertical="center"/>
    </xf>
    <xf numFmtId="49" fontId="3" fillId="2" borderId="3" applyNumberFormat="1" applyFont="1" applyFill="1" applyBorder="1" applyAlignment="1" applyProtection="0">
      <alignment horizontal="center" vertical="center" wrapText="1"/>
    </xf>
    <xf numFmtId="0" fontId="3" fillId="2" borderId="4" applyNumberFormat="0" applyFont="1" applyFill="1" applyBorder="1" applyAlignment="1" applyProtection="0">
      <alignment horizontal="center" vertical="center" wrapText="1"/>
    </xf>
    <xf numFmtId="0" fontId="3" fillId="2" borderId="5" applyNumberFormat="0" applyFont="1" applyFill="1" applyBorder="1" applyAlignment="1" applyProtection="0">
      <alignment horizontal="center" vertical="center" wrapText="1"/>
    </xf>
    <xf numFmtId="4" fontId="3" fillId="2" borderId="2" applyNumberFormat="1" applyFont="1" applyFill="1" applyBorder="1" applyAlignment="1" applyProtection="0">
      <alignment horizontal="center" vertical="center" wrapText="1"/>
    </xf>
    <xf numFmtId="0" fontId="3" fillId="2" borderId="2" applyNumberFormat="0" applyFont="1" applyFill="1" applyBorder="1" applyAlignment="1" applyProtection="0">
      <alignment vertical="bottom"/>
    </xf>
    <xf numFmtId="0" fontId="4" fillId="2" borderId="6" applyNumberFormat="0" applyFont="1" applyFill="1" applyBorder="1" applyAlignment="1" applyProtection="0">
      <alignment horizontal="center" vertical="center" wrapText="1"/>
    </xf>
    <xf numFmtId="4" fontId="4" fillId="2" borderId="6" applyNumberFormat="1" applyFont="1" applyFill="1" applyBorder="1" applyAlignment="1" applyProtection="0">
      <alignment horizontal="center" vertical="center" wrapText="1"/>
    </xf>
    <xf numFmtId="0" fontId="4" fillId="2" borderId="6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G13"/>
  <sheetViews>
    <sheetView workbookViewId="0" showGridLines="0" defaultGridColor="1"/>
  </sheetViews>
  <sheetFormatPr defaultColWidth="8.83333" defaultRowHeight="12.75" customHeight="1" outlineLevelRow="0" outlineLevelCol="0"/>
  <cols>
    <col min="1" max="1" width="3.85156" style="1" customWidth="1"/>
    <col min="2" max="2" width="25.1719" style="1" customWidth="1"/>
    <col min="3" max="3" width="11.3516" style="1" customWidth="1"/>
    <col min="4" max="4" width="16.5" style="1" customWidth="1"/>
    <col min="5" max="5" width="15.8516" style="1" customWidth="1"/>
    <col min="6" max="6" width="11.3516" style="1" customWidth="1"/>
    <col min="7" max="7" width="14.5" style="1" customWidth="1"/>
    <col min="8" max="16384" width="8.85156" style="1" customWidth="1"/>
  </cols>
  <sheetData>
    <row r="1" ht="56.25" customHeight="1">
      <c r="A1" t="s" s="2">
        <v>0</v>
      </c>
      <c r="B1" s="3"/>
      <c r="C1" s="3"/>
      <c r="D1" s="3"/>
      <c r="E1" s="3"/>
      <c r="F1" s="3"/>
      <c r="G1" s="3"/>
    </row>
    <row r="2" ht="25.5" customHeight="1">
      <c r="A2" t="s" s="4">
        <v>1</v>
      </c>
      <c r="B2" t="s" s="4">
        <v>2</v>
      </c>
      <c r="C2" t="s" s="4">
        <v>3</v>
      </c>
      <c r="D2" t="s" s="4">
        <v>4</v>
      </c>
      <c r="E2" t="s" s="4">
        <v>5</v>
      </c>
      <c r="F2" t="s" s="4">
        <v>6</v>
      </c>
      <c r="G2" t="s" s="4">
        <v>7</v>
      </c>
    </row>
    <row r="3" ht="28.5" customHeight="1">
      <c r="A3" s="5">
        <v>1</v>
      </c>
      <c r="B3" t="s" s="6">
        <v>8</v>
      </c>
      <c r="C3" t="s" s="4">
        <v>9</v>
      </c>
      <c r="D3" t="s" s="4">
        <v>10</v>
      </c>
      <c r="E3" t="s" s="4">
        <v>11</v>
      </c>
      <c r="F3" s="7">
        <v>363516.05</v>
      </c>
      <c r="G3" t="s" s="8">
        <v>12</v>
      </c>
    </row>
    <row r="4" ht="51" customHeight="1">
      <c r="A4" s="5">
        <v>2</v>
      </c>
      <c r="B4" t="s" s="6">
        <v>13</v>
      </c>
      <c r="C4" t="s" s="4">
        <v>14</v>
      </c>
      <c r="D4" t="s" s="4">
        <v>15</v>
      </c>
      <c r="E4" t="s" s="4">
        <v>16</v>
      </c>
      <c r="F4" s="7">
        <f>48750+32738.5</f>
        <v>81488.5</v>
      </c>
      <c r="G4" t="s" s="8">
        <v>17</v>
      </c>
    </row>
    <row r="5" ht="114.75" customHeight="1">
      <c r="A5" s="5">
        <v>3</v>
      </c>
      <c r="B5" t="s" s="6">
        <v>18</v>
      </c>
      <c r="C5" t="s" s="4">
        <v>14</v>
      </c>
      <c r="D5" t="s" s="4">
        <v>15</v>
      </c>
      <c r="E5" t="s" s="4">
        <v>16</v>
      </c>
      <c r="F5" s="7">
        <f>69617+120337</f>
        <v>189954</v>
      </c>
      <c r="G5" t="s" s="8">
        <v>17</v>
      </c>
    </row>
    <row r="6" ht="42.75" customHeight="1">
      <c r="A6" s="5">
        <v>4</v>
      </c>
      <c r="B6" t="s" s="6">
        <v>19</v>
      </c>
      <c r="C6" t="s" s="4">
        <v>20</v>
      </c>
      <c r="D6" t="s" s="4">
        <v>21</v>
      </c>
      <c r="E6" t="s" s="4">
        <v>22</v>
      </c>
      <c r="F6" s="7">
        <v>324525.37</v>
      </c>
      <c r="G6" t="s" s="8">
        <v>23</v>
      </c>
    </row>
    <row r="7" ht="25.5" customHeight="1">
      <c r="A7" s="5">
        <v>5</v>
      </c>
      <c r="B7" t="s" s="6">
        <v>24</v>
      </c>
      <c r="C7" t="s" s="4">
        <v>25</v>
      </c>
      <c r="D7" t="s" s="4">
        <v>10</v>
      </c>
      <c r="E7" t="s" s="4">
        <v>26</v>
      </c>
      <c r="F7" s="7">
        <v>6497</v>
      </c>
      <c r="G7" t="s" s="8">
        <v>27</v>
      </c>
    </row>
    <row r="8" ht="38.25" customHeight="1">
      <c r="A8" s="5">
        <v>6</v>
      </c>
      <c r="B8" t="s" s="6">
        <v>28</v>
      </c>
      <c r="C8" t="s" s="4">
        <v>29</v>
      </c>
      <c r="D8" t="s" s="4">
        <v>30</v>
      </c>
      <c r="E8" t="s" s="4">
        <v>31</v>
      </c>
      <c r="F8" s="9">
        <v>27282</v>
      </c>
      <c r="G8" t="s" s="8">
        <v>32</v>
      </c>
    </row>
    <row r="9" ht="63.75" customHeight="1">
      <c r="A9" s="5">
        <v>7</v>
      </c>
      <c r="B9" t="s" s="6">
        <v>33</v>
      </c>
      <c r="C9" t="s" s="4">
        <v>34</v>
      </c>
      <c r="D9" t="s" s="4">
        <v>35</v>
      </c>
      <c r="E9" t="s" s="4">
        <v>36</v>
      </c>
      <c r="F9" s="7">
        <f>(190*105)+3467</f>
        <v>23417</v>
      </c>
      <c r="G9" t="s" s="8">
        <v>23</v>
      </c>
    </row>
    <row r="10" ht="80.25" customHeight="1">
      <c r="A10" s="5">
        <v>8</v>
      </c>
      <c r="B10" t="s" s="6">
        <v>37</v>
      </c>
      <c r="C10" t="s" s="4">
        <v>38</v>
      </c>
      <c r="D10" t="s" s="4">
        <v>39</v>
      </c>
      <c r="E10" t="s" s="4">
        <v>40</v>
      </c>
      <c r="F10" s="9">
        <v>80098</v>
      </c>
      <c r="G10" t="s" s="8">
        <v>41</v>
      </c>
    </row>
    <row r="11" ht="38.25" customHeight="1">
      <c r="A11" s="5">
        <v>9</v>
      </c>
      <c r="B11" t="s" s="6">
        <v>42</v>
      </c>
      <c r="C11" s="10"/>
      <c r="D11" s="11"/>
      <c r="E11" s="11"/>
      <c r="F11" s="7">
        <v>60826.78</v>
      </c>
      <c r="G11" s="12"/>
    </row>
    <row r="12" ht="17.25" customHeight="1">
      <c r="A12" t="s" s="13">
        <v>43</v>
      </c>
      <c r="B12" s="14"/>
      <c r="C12" s="14"/>
      <c r="D12" s="14"/>
      <c r="E12" s="15"/>
      <c r="F12" s="16">
        <f>SUM(F3:F11)</f>
        <v>1157604.7</v>
      </c>
      <c r="G12" s="17"/>
    </row>
    <row r="13" ht="13.55" customHeight="1">
      <c r="A13" s="18"/>
      <c r="B13" s="18"/>
      <c r="C13" s="18"/>
      <c r="D13" s="18"/>
      <c r="E13" s="18"/>
      <c r="F13" s="19"/>
      <c r="G13" s="20"/>
    </row>
  </sheetData>
  <mergeCells count="2">
    <mergeCell ref="A1:G1"/>
    <mergeCell ref="A12:E12"/>
  </mergeCells>
  <pageMargins left="0.64" right="0.15748" top="0.23" bottom="0.38" header="0.314961" footer="0.314961"/>
  <pageSetup firstPageNumber="1" fitToHeight="1" fitToWidth="1" scale="85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